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4\2DO TRIMESTRE ABRIL-JUNIO\2. ARCHIVOS CONAC\"/>
    </mc:Choice>
  </mc:AlternateContent>
  <xr:revisionPtr revIDLastSave="0" documentId="13_ncr:1_{21661CC9-C49C-4831-9E1E-C22629693F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2" l="1"/>
  <c r="B54" i="2"/>
  <c r="C59" i="2" l="1"/>
  <c r="C61" i="2" s="1"/>
  <c r="C55" i="2"/>
  <c r="B61" i="2"/>
  <c r="B59" i="2"/>
  <c r="B55" i="2"/>
  <c r="C48" i="2"/>
  <c r="B48" i="2"/>
  <c r="C45" i="2"/>
  <c r="B45" i="2"/>
  <c r="C41" i="2"/>
  <c r="B41" i="2"/>
  <c r="C36" i="2"/>
  <c r="B36" i="2"/>
  <c r="C16" i="2"/>
  <c r="C33" i="2" s="1"/>
  <c r="B33" i="2"/>
  <c r="B16" i="2"/>
  <c r="C4" i="2"/>
  <c r="B4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<sst xmlns="http://schemas.openxmlformats.org/spreadsheetml/2006/main" count="58" uniqueCount="50">
  <si>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</si>
  <si>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</si>
  <si>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</si>
  <si>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</si>
  <si>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</si>
  <si>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</si>
  <si>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</si>
  <si>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</si>
  <si>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</si>
  <si>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</si>
  <si>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</si>
  <si>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</si>
  <si>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</si>
  <si>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</si>
  <si>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</si>
  <si>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</si>
  <si>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</si>
  <si>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</si>
  <si>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</si>
  <si>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</si>
  <si>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</si>
  <si>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</si>
  <si>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</si>
  <si>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</si>
  <si>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</si>
  <si>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</si>
  <si>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</si>
  <si>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</si>
  <si>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</si>
  <si>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</si>
  <si>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</si>
  <si>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</si>
  <si>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</si>
  <si>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</si>
  <si>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</si>
  <si>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</si>
  <si>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</si>
  <si>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</si>
  <si>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</si>
  <si>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</si>
  <si>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</si>
  <si>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</si>
  <si>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</si>
  <si>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</si>
  <si>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</si>
  <si>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</si>
  <si>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</si>
  <si>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</si>
  <si>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</si>
  <si>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Salamanca para las Mujeres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</si>
</sst>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E23" sqref="E2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2328750</v>
      </c>
      <c r="C4" s="7">
        <f>SUM(C5:C14)</f>
        <v>3105000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2328750</v>
      </c>
      <c r="C13" s="9">
        <v>3105000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1122544.42</v>
      </c>
      <c r="C16" s="7">
        <f>SUM(C17:C32)</f>
        <v>2245352.6</v>
      </c>
    </row>
    <row r="17" spans="1:3" ht="11.25" customHeight="1" x14ac:dyDescent="0.2">
      <c r="A17" s="8" t="s">
        <v>14</v>
      </c>
      <c r="B17" s="9">
        <v>784247.92</v>
      </c>
      <c r="C17" s="9">
        <v>1812143.16</v>
      </c>
    </row>
    <row r="18" spans="1:3" ht="11.25" customHeight="1" x14ac:dyDescent="0.2">
      <c r="A18" s="8" t="s">
        <v>15</v>
      </c>
      <c r="B18" s="9">
        <v>39689.33</v>
      </c>
      <c r="C18" s="9">
        <v>64483.839999999997</v>
      </c>
    </row>
    <row r="19" spans="1:3" ht="11.25" customHeight="1" x14ac:dyDescent="0.2">
      <c r="A19" s="8" t="s">
        <v>16</v>
      </c>
      <c r="B19" s="9">
        <v>298607.17</v>
      </c>
      <c r="C19" s="9">
        <v>368725.6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1206205.58</v>
      </c>
      <c r="C33" s="7">
        <f>+C4-C16</f>
        <v>859647.39999999991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0</v>
      </c>
      <c r="C41" s="7">
        <f>SUM(C42:C44)</f>
        <v>27943.5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0</v>
      </c>
      <c r="C43" s="9">
        <v>27943.5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+B36-B41</f>
        <v>0</v>
      </c>
      <c r="C45" s="7">
        <f>+C36-C41</f>
        <v>-27943.5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SUM(B49+B52)</f>
        <v>0</v>
      </c>
      <c r="C48" s="7">
        <f>SUM(C49+C52)</f>
        <v>0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SUM(B55+B58)</f>
        <v>856155.55</v>
      </c>
      <c r="C54" s="7">
        <f>SUM(C55+C58)</f>
        <v>1006324.23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856155.55</v>
      </c>
      <c r="C58" s="9">
        <v>1006324.23</v>
      </c>
    </row>
    <row r="59" spans="1:3" ht="11.25" customHeight="1" x14ac:dyDescent="0.2">
      <c r="A59" s="4" t="s">
        <v>44</v>
      </c>
      <c r="B59" s="7">
        <f>+B48-B58</f>
        <v>-856155.55</v>
      </c>
      <c r="C59" s="7">
        <f>+C48-C58</f>
        <v>-1006324.23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B59+B45+B33</f>
        <v>350050.03</v>
      </c>
      <c r="C61" s="7">
        <f>C59+C45+C33</f>
        <v>-174620.33000000007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1401392.24</v>
      </c>
      <c r="C63" s="7">
        <v>1576012.57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1751442.27</v>
      </c>
      <c r="C65" s="7">
        <v>1401392.24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IM206</cp:lastModifiedBy>
  <cp:revision/>
  <dcterms:created xsi:type="dcterms:W3CDTF">2012-12-11T20:31:36Z</dcterms:created>
  <dcterms:modified xsi:type="dcterms:W3CDTF">2024-07-15T15:54:05Z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